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8240" windowHeight="11760"/>
  </bookViews>
  <sheets>
    <sheet name="ZS Waszkowskie" sheetId="3" r:id="rId1"/>
  </sheets>
  <calcPr calcId="125725"/>
</workbook>
</file>

<file path=xl/calcChain.xml><?xml version="1.0" encoding="utf-8"?>
<calcChain xmlns="http://schemas.openxmlformats.org/spreadsheetml/2006/main">
  <c r="I52" i="3"/>
  <c r="E59"/>
  <c r="E107"/>
  <c r="E5" l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4" l="1"/>
  <c r="G25"/>
  <c r="H25"/>
  <c r="I25"/>
  <c r="J25"/>
  <c r="K25"/>
  <c r="L25"/>
  <c r="M25"/>
  <c r="N25"/>
  <c r="O25"/>
  <c r="F25"/>
  <c r="G173" l="1"/>
  <c r="G155"/>
  <c r="G204"/>
  <c r="H108" s="1"/>
  <c r="G136"/>
  <c r="E25"/>
  <c r="G102"/>
  <c r="G85"/>
  <c r="G73"/>
  <c r="H59" l="1"/>
</calcChain>
</file>

<file path=xl/sharedStrings.xml><?xml version="1.0" encoding="utf-8"?>
<sst xmlns="http://schemas.openxmlformats.org/spreadsheetml/2006/main" count="256" uniqueCount="111">
  <si>
    <t>Miejscowość</t>
  </si>
  <si>
    <t>Liczba dzieci</t>
  </si>
  <si>
    <t>Przystanek</t>
  </si>
  <si>
    <t>Majaczewice</t>
  </si>
  <si>
    <t>Szczawno</t>
  </si>
  <si>
    <t>Wola Majacka</t>
  </si>
  <si>
    <t>Biadaczew</t>
  </si>
  <si>
    <t>Wolnica Grabowska</t>
  </si>
  <si>
    <t>Grabówka</t>
  </si>
  <si>
    <t>Marianów</t>
  </si>
  <si>
    <t>Brzeźnica</t>
  </si>
  <si>
    <t>Rokitowiec</t>
  </si>
  <si>
    <t>Gronów</t>
  </si>
  <si>
    <t>Kamionka</t>
  </si>
  <si>
    <t>Niechmirów</t>
  </si>
  <si>
    <t>Wolnica Niechmirowska</t>
  </si>
  <si>
    <t>Nieczuj</t>
  </si>
  <si>
    <t>Kolonia Niechmirów</t>
  </si>
  <si>
    <t>Ręszew</t>
  </si>
  <si>
    <t>Rokitowiec PKS</t>
  </si>
  <si>
    <t>Niechmirów PKS</t>
  </si>
  <si>
    <t>Niechmirów szkoła</t>
  </si>
  <si>
    <t>Wykaz przystanków</t>
  </si>
  <si>
    <t>przystanek PKS</t>
  </si>
  <si>
    <t>skrzyżowanie przy świetlicy wiejskiej</t>
  </si>
  <si>
    <t>plac za sklepem</t>
  </si>
  <si>
    <t>Biadaczew skrzyżowanie</t>
  </si>
  <si>
    <t>plac przy starej kaplicy</t>
  </si>
  <si>
    <t>Grabówka PKS</t>
  </si>
  <si>
    <t>Kamionka PKS</t>
  </si>
  <si>
    <t>Kamionka skrzyżowanie</t>
  </si>
  <si>
    <t>skrzyżowanie z drogą Kamionka - Kolonia Niechmirów</t>
  </si>
  <si>
    <t>budynek starej szkoły</t>
  </si>
  <si>
    <t>Kolonia Niechmirów PKS</t>
  </si>
  <si>
    <t>Kolonia Niechmirów skrzyżowanie 1</t>
  </si>
  <si>
    <t>skrzyżowanie z drogą wiejską</t>
  </si>
  <si>
    <t>skrzyżowanie z droga gruntową</t>
  </si>
  <si>
    <t>Waszkowskie ZSW</t>
  </si>
  <si>
    <t>Kolonia Niechmirów PKS                                                         Kolonia Niechmirów skrzyżowanie 1                                      Kolonia Niechmirów skrzyżowanie 2</t>
  </si>
  <si>
    <t>Kolonia Niechmirów skrzyżowanie 2</t>
  </si>
  <si>
    <t>Odwóz</t>
  </si>
  <si>
    <t>km</t>
  </si>
  <si>
    <t>km narastająco</t>
  </si>
  <si>
    <t>czas narastająco</t>
  </si>
  <si>
    <t>Rokitowiec przy posesji nr 1</t>
  </si>
  <si>
    <t xml:space="preserve">Waszkowskie ZSW                                                              </t>
  </si>
  <si>
    <t>Waszkowskie</t>
  </si>
  <si>
    <t>Grabówka plebania</t>
  </si>
  <si>
    <t>Grabówka PKS                                                                             Grabówka plebania</t>
  </si>
  <si>
    <t>Rokitowiec PKS
Rokitowiec</t>
  </si>
  <si>
    <t xml:space="preserve">Ręszew </t>
  </si>
  <si>
    <t>przystanek obok krzyża</t>
  </si>
  <si>
    <t>Kamionka krzyż</t>
  </si>
  <si>
    <t xml:space="preserve">Marianów </t>
  </si>
  <si>
    <t xml:space="preserve">Wolnica Grabowska wieś </t>
  </si>
  <si>
    <t>przy drodze dojazdowej do posesji nr 23</t>
  </si>
  <si>
    <t>Wolnica Grabowska kaplica</t>
  </si>
  <si>
    <t xml:space="preserve">przystanek przy plebanii </t>
  </si>
  <si>
    <t xml:space="preserve">Kamionka krzyż </t>
  </si>
  <si>
    <t xml:space="preserve">skrzyżowanie drogi gminnej z gruntową obok krzyża </t>
  </si>
  <si>
    <t>parking przy Zespole Szkół w Waszkowskiem</t>
  </si>
  <si>
    <t xml:space="preserve"> </t>
  </si>
  <si>
    <t>7.25 - 7.55</t>
  </si>
  <si>
    <t>Kurs VI</t>
  </si>
  <si>
    <t>Dowóz</t>
  </si>
  <si>
    <t xml:space="preserve">Kurs I              </t>
  </si>
  <si>
    <t>ZESPÓŁ SZKÓŁ W WASZKOWSKIEM</t>
  </si>
  <si>
    <t>Kurs II</t>
  </si>
  <si>
    <t>Kurs III</t>
  </si>
  <si>
    <t>Wolnica Grabowska wieś</t>
  </si>
  <si>
    <t>Wolnica Grabowska wieś
Wolnica Grabowska kaplica</t>
  </si>
  <si>
    <t xml:space="preserve">Kamionka skrzyżowanie </t>
  </si>
  <si>
    <t xml:space="preserve">Kamionka PKS                                                                     </t>
  </si>
  <si>
    <t xml:space="preserve">Niechmirów PKS                                                                         </t>
  </si>
  <si>
    <t>liczba dzieci</t>
  </si>
  <si>
    <t>kl. I-III</t>
  </si>
  <si>
    <t>Kurs VII</t>
  </si>
  <si>
    <t>kl. VI-VIII</t>
  </si>
  <si>
    <t>5-latki</t>
  </si>
  <si>
    <t>6-latki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</si>
  <si>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</si>
  <si>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</si>
  <si>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</si>
  <si>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</si>
  <si>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</si>
  <si>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</si>
  <si>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</si>
  <si>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</si>
  <si>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Brzeźnica </t>
  </si>
  <si>
    <t xml:space="preserve">Gronów </t>
  </si>
  <si>
    <t xml:space="preserve">Wolnica Niechmirowska </t>
  </si>
  <si>
    <t>Kamilew</t>
  </si>
  <si>
    <t>skrzyżowanie dróg obok posesji nr 3</t>
  </si>
  <si>
    <t>12.35 - 13.30</t>
  </si>
  <si>
    <t>5-6-latki
kl. IV, V, VI</t>
  </si>
  <si>
    <t>13.35 - 14.05</t>
  </si>
  <si>
    <t>14.30 - 15.25 - 3 dni w tyg
15.15-16.10 - 2 dni  w tyg</t>
  </si>
  <si>
    <t xml:space="preserve">Majaczewice  </t>
  </si>
  <si>
    <t xml:space="preserve">Majaczewice </t>
  </si>
  <si>
    <t>skrzyżowanie przy posesji nr 30</t>
  </si>
  <si>
    <t>skrzyżowanie z drogą dojazdową do posesji  nr 14</t>
  </si>
  <si>
    <t>lokalizacja przystanku</t>
  </si>
  <si>
    <t>7.00 - 7.20</t>
  </si>
  <si>
    <t xml:space="preserve">Biadaczew </t>
  </si>
  <si>
    <t>13.35 - 14.10</t>
  </si>
  <si>
    <t>38 km</t>
  </si>
  <si>
    <t>20 km</t>
  </si>
  <si>
    <t>14 km</t>
  </si>
  <si>
    <t>Łącznie km przewozu</t>
  </si>
  <si>
    <t>Kurs IV               ZSW</t>
  </si>
  <si>
    <t>Kurs V</t>
  </si>
</sst>
</file>

<file path=xl/styles.xml><?xml version="1.0" encoding="utf-8"?>
<styleSheet xmlns="http://schemas.openxmlformats.org/spreadsheetml/2006/main">
  <fonts count="1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Czcionka tekstu podstawowego"/>
      <charset val="238"/>
    </font>
    <font>
      <b/>
      <sz val="11"/>
      <color rgb="FFFF0000"/>
      <name val="Czcionka tekstu podstawowego"/>
      <charset val="238"/>
    </font>
    <font>
      <sz val="1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name val="Czcionka tekstu podstawowego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zcionka tekstu podstawowego"/>
      <charset val="238"/>
    </font>
    <font>
      <sz val="11"/>
      <color rgb="FFFF000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2" xfId="0" applyFont="1" applyBorder="1"/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4" xfId="0" applyFont="1" applyBorder="1"/>
    <xf numFmtId="0" fontId="5" fillId="0" borderId="7" xfId="0" applyFont="1" applyBorder="1"/>
    <xf numFmtId="0" fontId="1" fillId="2" borderId="10" xfId="0" applyFont="1" applyFill="1" applyBorder="1" applyAlignment="1">
      <alignment horizontal="center"/>
    </xf>
    <xf numFmtId="0" fontId="0" fillId="0" borderId="0" xfId="0" applyBorder="1"/>
    <xf numFmtId="0" fontId="7" fillId="0" borderId="0" xfId="0" applyFont="1" applyAlignment="1">
      <alignment horizontal="center" shrinkToFi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0" xfId="0" applyFont="1" applyAlignment="1">
      <alignment horizontal="center" shrinkToFit="1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/>
    <xf numFmtId="0" fontId="5" fillId="0" borderId="1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6" fillId="0" borderId="0" xfId="0" applyFont="1"/>
    <xf numFmtId="0" fontId="1" fillId="0" borderId="9" xfId="0" applyFont="1" applyBorder="1" applyAlignment="1">
      <alignment horizontal="center"/>
    </xf>
    <xf numFmtId="0" fontId="1" fillId="0" borderId="18" xfId="0" applyFont="1" applyBorder="1" applyAlignment="1"/>
    <xf numFmtId="0" fontId="1" fillId="0" borderId="3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15" xfId="0" applyFont="1" applyBorder="1"/>
    <xf numFmtId="0" fontId="5" fillId="0" borderId="1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4" fillId="0" borderId="0" xfId="0" applyFont="1" applyBorder="1"/>
    <xf numFmtId="0" fontId="5" fillId="0" borderId="1" xfId="0" applyFont="1" applyBorder="1"/>
    <xf numFmtId="0" fontId="1" fillId="0" borderId="0" xfId="0" applyFont="1" applyBorder="1" applyAlignment="1"/>
    <xf numFmtId="0" fontId="1" fillId="0" borderId="16" xfId="0" applyFont="1" applyBorder="1" applyAlignment="1">
      <alignment horizontal="center"/>
    </xf>
    <xf numFmtId="0" fontId="9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1" fillId="0" borderId="1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22" xfId="0" applyBorder="1"/>
    <xf numFmtId="0" fontId="1" fillId="0" borderId="16" xfId="0" applyFont="1" applyBorder="1" applyAlignment="1"/>
    <xf numFmtId="0" fontId="1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25" xfId="0" applyFont="1" applyBorder="1" applyAlignment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0" fillId="0" borderId="17" xfId="0" applyBorder="1"/>
    <xf numFmtId="0" fontId="1" fillId="0" borderId="17" xfId="0" applyFont="1" applyBorder="1" applyAlignment="1">
      <alignment horizontal="center" shrinkToFit="1"/>
    </xf>
    <xf numFmtId="0" fontId="0" fillId="0" borderId="17" xfId="0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2" borderId="2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shrinkToFit="1"/>
    </xf>
    <xf numFmtId="0" fontId="0" fillId="0" borderId="36" xfId="0" applyBorder="1"/>
    <xf numFmtId="0" fontId="0" fillId="0" borderId="37" xfId="0" applyBorder="1"/>
    <xf numFmtId="0" fontId="1" fillId="0" borderId="6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5" fillId="0" borderId="23" xfId="0" applyFont="1" applyBorder="1"/>
    <xf numFmtId="0" fontId="0" fillId="0" borderId="40" xfId="0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5" fillId="0" borderId="7" xfId="0" applyFont="1" applyFill="1" applyBorder="1"/>
    <xf numFmtId="0" fontId="1" fillId="0" borderId="15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0" fillId="0" borderId="13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1" fillId="0" borderId="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5"/>
  <sheetViews>
    <sheetView tabSelected="1" zoomScaleNormal="100" workbookViewId="0">
      <selection activeCell="D76" sqref="D76"/>
    </sheetView>
  </sheetViews>
  <sheetFormatPr defaultRowHeight="14.25"/>
  <cols>
    <col min="2" max="2" width="5" customWidth="1"/>
    <col min="3" max="3" width="32.375" customWidth="1"/>
    <col min="4" max="4" width="46.125" bestFit="1" customWidth="1"/>
    <col min="5" max="5" width="12.625" customWidth="1"/>
    <col min="7" max="7" width="12.75" customWidth="1"/>
    <col min="8" max="8" width="10.875" customWidth="1"/>
  </cols>
  <sheetData>
    <row r="1" spans="3:15" ht="15">
      <c r="D1" s="15" t="s">
        <v>66</v>
      </c>
    </row>
    <row r="2" spans="3:15" ht="15.75" thickBot="1">
      <c r="D2" s="15"/>
    </row>
    <row r="3" spans="3:15" ht="15.75" thickTop="1">
      <c r="C3" s="5" t="s">
        <v>0</v>
      </c>
      <c r="D3" s="1" t="s">
        <v>2</v>
      </c>
      <c r="E3" s="57" t="s">
        <v>1</v>
      </c>
      <c r="F3" s="79" t="s">
        <v>78</v>
      </c>
      <c r="G3" s="80" t="s">
        <v>79</v>
      </c>
      <c r="H3" s="80" t="s">
        <v>80</v>
      </c>
      <c r="I3" s="80" t="s">
        <v>81</v>
      </c>
      <c r="J3" s="80" t="s">
        <v>82</v>
      </c>
      <c r="K3" s="80" t="s">
        <v>83</v>
      </c>
      <c r="L3" s="80" t="s">
        <v>84</v>
      </c>
      <c r="M3" s="80" t="s">
        <v>85</v>
      </c>
      <c r="N3" s="80" t="s">
        <v>86</v>
      </c>
      <c r="O3" s="81" t="s">
        <v>87</v>
      </c>
    </row>
    <row r="4" spans="3:15" ht="15">
      <c r="C4" s="75" t="s">
        <v>3</v>
      </c>
      <c r="D4" s="8" t="s">
        <v>97</v>
      </c>
      <c r="E4" s="77">
        <f t="shared" ref="E4:E23" si="0">SUM(F4:O4)</f>
        <v>6</v>
      </c>
      <c r="F4" s="82"/>
      <c r="G4" s="40"/>
      <c r="H4" s="40">
        <v>1</v>
      </c>
      <c r="I4" s="40">
        <v>2</v>
      </c>
      <c r="J4" s="40"/>
      <c r="K4" s="40">
        <v>1</v>
      </c>
      <c r="L4" s="40">
        <v>1</v>
      </c>
      <c r="M4" s="40"/>
      <c r="N4" s="40">
        <v>1</v>
      </c>
      <c r="O4" s="83"/>
    </row>
    <row r="5" spans="3:15" ht="15">
      <c r="C5" s="6" t="s">
        <v>4</v>
      </c>
      <c r="D5" s="7" t="s">
        <v>4</v>
      </c>
      <c r="E5" s="77">
        <f t="shared" si="0"/>
        <v>9</v>
      </c>
      <c r="F5" s="82"/>
      <c r="G5" s="40">
        <v>1</v>
      </c>
      <c r="H5" s="40"/>
      <c r="I5" s="40"/>
      <c r="J5" s="40">
        <v>3</v>
      </c>
      <c r="K5" s="40"/>
      <c r="L5" s="40">
        <v>2</v>
      </c>
      <c r="M5" s="40"/>
      <c r="N5" s="40">
        <v>3</v>
      </c>
      <c r="O5" s="83"/>
    </row>
    <row r="6" spans="3:15" ht="15">
      <c r="C6" s="6" t="s">
        <v>5</v>
      </c>
      <c r="D6" s="7" t="s">
        <v>4</v>
      </c>
      <c r="E6" s="77">
        <f t="shared" si="0"/>
        <v>2</v>
      </c>
      <c r="F6" s="82"/>
      <c r="G6" s="40"/>
      <c r="H6" s="40"/>
      <c r="I6" s="40"/>
      <c r="J6" s="40">
        <v>1</v>
      </c>
      <c r="K6" s="40"/>
      <c r="L6" s="40"/>
      <c r="M6" s="40"/>
      <c r="N6" s="40">
        <v>1</v>
      </c>
      <c r="O6" s="83"/>
    </row>
    <row r="7" spans="3:15" ht="15">
      <c r="C7" s="6" t="s">
        <v>6</v>
      </c>
      <c r="D7" s="7" t="s">
        <v>6</v>
      </c>
      <c r="E7" s="77">
        <f t="shared" si="0"/>
        <v>2</v>
      </c>
      <c r="F7" s="84"/>
      <c r="G7" s="74"/>
      <c r="H7" s="40"/>
      <c r="I7" s="40"/>
      <c r="J7" s="40"/>
      <c r="K7" s="40"/>
      <c r="L7" s="40">
        <v>2</v>
      </c>
      <c r="M7" s="40"/>
      <c r="N7" s="40"/>
      <c r="O7" s="83"/>
    </row>
    <row r="8" spans="3:15" ht="25.5">
      <c r="C8" s="6" t="s">
        <v>7</v>
      </c>
      <c r="D8" s="7" t="s">
        <v>70</v>
      </c>
      <c r="E8" s="77">
        <f t="shared" si="0"/>
        <v>10</v>
      </c>
      <c r="F8" s="82">
        <v>2</v>
      </c>
      <c r="G8" s="40">
        <v>1</v>
      </c>
      <c r="H8" s="40">
        <v>1</v>
      </c>
      <c r="I8" s="40"/>
      <c r="J8" s="40">
        <v>1</v>
      </c>
      <c r="K8" s="40">
        <v>1</v>
      </c>
      <c r="L8" s="40"/>
      <c r="M8" s="40"/>
      <c r="N8" s="40">
        <v>2</v>
      </c>
      <c r="O8" s="83">
        <v>2</v>
      </c>
    </row>
    <row r="9" spans="3:15" ht="25.5">
      <c r="C9" s="6" t="s">
        <v>8</v>
      </c>
      <c r="D9" s="7" t="s">
        <v>48</v>
      </c>
      <c r="E9" s="77">
        <f t="shared" si="0"/>
        <v>19</v>
      </c>
      <c r="F9" s="82">
        <v>2</v>
      </c>
      <c r="G9" s="40"/>
      <c r="H9" s="40">
        <v>1</v>
      </c>
      <c r="I9" s="40">
        <v>1</v>
      </c>
      <c r="J9" s="40">
        <v>1</v>
      </c>
      <c r="K9" s="40">
        <v>3</v>
      </c>
      <c r="L9" s="40">
        <v>3</v>
      </c>
      <c r="M9" s="40">
        <v>3</v>
      </c>
      <c r="N9" s="40">
        <v>2</v>
      </c>
      <c r="O9" s="83">
        <v>3</v>
      </c>
    </row>
    <row r="10" spans="3:15" ht="15">
      <c r="C10" s="6" t="s">
        <v>9</v>
      </c>
      <c r="D10" s="7" t="s">
        <v>9</v>
      </c>
      <c r="E10" s="77">
        <f t="shared" si="0"/>
        <v>6</v>
      </c>
      <c r="F10" s="82">
        <v>1</v>
      </c>
      <c r="G10" s="40">
        <v>1</v>
      </c>
      <c r="H10" s="40"/>
      <c r="I10" s="40">
        <v>1</v>
      </c>
      <c r="J10" s="40">
        <v>1</v>
      </c>
      <c r="K10" s="40"/>
      <c r="L10" s="40"/>
      <c r="M10" s="40"/>
      <c r="N10" s="40">
        <v>1</v>
      </c>
      <c r="O10" s="83">
        <v>1</v>
      </c>
    </row>
    <row r="11" spans="3:15" ht="15">
      <c r="C11" s="6" t="s">
        <v>91</v>
      </c>
      <c r="D11" s="7" t="s">
        <v>91</v>
      </c>
      <c r="E11" s="77">
        <f t="shared" si="0"/>
        <v>1</v>
      </c>
      <c r="F11" s="82"/>
      <c r="G11" s="40">
        <v>1</v>
      </c>
      <c r="H11" s="40"/>
      <c r="I11" s="40"/>
      <c r="J11" s="40"/>
      <c r="K11" s="40"/>
      <c r="L11" s="40"/>
      <c r="M11" s="40"/>
      <c r="N11" s="40"/>
      <c r="O11" s="83"/>
    </row>
    <row r="12" spans="3:15" ht="15">
      <c r="C12" s="6" t="s">
        <v>18</v>
      </c>
      <c r="D12" s="7" t="s">
        <v>50</v>
      </c>
      <c r="E12" s="77">
        <f t="shared" si="0"/>
        <v>3</v>
      </c>
      <c r="F12" s="82"/>
      <c r="G12" s="40"/>
      <c r="H12" s="40"/>
      <c r="I12" s="40">
        <v>1</v>
      </c>
      <c r="J12" s="40"/>
      <c r="K12" s="40"/>
      <c r="L12" s="40">
        <v>1</v>
      </c>
      <c r="M12" s="40"/>
      <c r="N12" s="40">
        <v>1</v>
      </c>
      <c r="O12" s="83"/>
    </row>
    <row r="13" spans="3:15" ht="15">
      <c r="C13" s="6" t="s">
        <v>10</v>
      </c>
      <c r="D13" s="7" t="s">
        <v>88</v>
      </c>
      <c r="E13" s="77">
        <f t="shared" si="0"/>
        <v>9</v>
      </c>
      <c r="F13" s="82"/>
      <c r="G13" s="40">
        <v>1</v>
      </c>
      <c r="H13" s="40"/>
      <c r="I13" s="40"/>
      <c r="J13" s="40">
        <v>1</v>
      </c>
      <c r="K13" s="40">
        <v>1</v>
      </c>
      <c r="L13" s="40">
        <v>2</v>
      </c>
      <c r="M13" s="40"/>
      <c r="N13" s="40">
        <v>3</v>
      </c>
      <c r="O13" s="83">
        <v>1</v>
      </c>
    </row>
    <row r="14" spans="3:15" ht="25.5">
      <c r="C14" s="6" t="s">
        <v>11</v>
      </c>
      <c r="D14" s="7" t="s">
        <v>49</v>
      </c>
      <c r="E14" s="77">
        <f t="shared" si="0"/>
        <v>5</v>
      </c>
      <c r="F14" s="82"/>
      <c r="G14" s="40"/>
      <c r="H14" s="40">
        <v>1</v>
      </c>
      <c r="I14" s="40">
        <v>1</v>
      </c>
      <c r="J14" s="40">
        <v>2</v>
      </c>
      <c r="K14" s="40"/>
      <c r="L14" s="40"/>
      <c r="M14" s="40"/>
      <c r="N14" s="40">
        <v>1</v>
      </c>
      <c r="O14" s="83"/>
    </row>
    <row r="15" spans="3:15" ht="15">
      <c r="C15" s="6" t="s">
        <v>12</v>
      </c>
      <c r="D15" s="7" t="s">
        <v>89</v>
      </c>
      <c r="E15" s="77">
        <f t="shared" si="0"/>
        <v>8</v>
      </c>
      <c r="F15" s="82">
        <v>1</v>
      </c>
      <c r="G15" s="40"/>
      <c r="H15" s="40">
        <v>2</v>
      </c>
      <c r="I15" s="40"/>
      <c r="J15" s="40">
        <v>2</v>
      </c>
      <c r="K15" s="40"/>
      <c r="L15" s="40"/>
      <c r="M15" s="40"/>
      <c r="N15" s="40">
        <v>3</v>
      </c>
      <c r="O15" s="83"/>
    </row>
    <row r="16" spans="3:15" ht="15">
      <c r="C16" s="103" t="s">
        <v>13</v>
      </c>
      <c r="D16" s="7" t="s">
        <v>72</v>
      </c>
      <c r="E16" s="77">
        <f t="shared" si="0"/>
        <v>2</v>
      </c>
      <c r="F16" s="84"/>
      <c r="G16" s="76">
        <v>1</v>
      </c>
      <c r="H16" s="40"/>
      <c r="I16" s="40"/>
      <c r="J16" s="40"/>
      <c r="K16" s="40"/>
      <c r="L16" s="40"/>
      <c r="M16" s="40">
        <v>1</v>
      </c>
      <c r="N16" s="40"/>
      <c r="O16" s="83"/>
    </row>
    <row r="17" spans="1:16" ht="15">
      <c r="C17" s="104"/>
      <c r="D17" s="7" t="s">
        <v>71</v>
      </c>
      <c r="E17" s="77">
        <f t="shared" si="0"/>
        <v>9</v>
      </c>
      <c r="F17" s="84"/>
      <c r="G17" s="76">
        <v>1</v>
      </c>
      <c r="H17" s="40">
        <v>2</v>
      </c>
      <c r="I17" s="40">
        <v>1</v>
      </c>
      <c r="J17" s="40">
        <v>1</v>
      </c>
      <c r="K17" s="40"/>
      <c r="L17" s="40">
        <v>2</v>
      </c>
      <c r="M17" s="40"/>
      <c r="N17" s="40">
        <v>1</v>
      </c>
      <c r="O17" s="83">
        <v>1</v>
      </c>
    </row>
    <row r="18" spans="1:16" ht="15">
      <c r="C18" s="105"/>
      <c r="D18" s="7" t="s">
        <v>52</v>
      </c>
      <c r="E18" s="77">
        <f t="shared" si="0"/>
        <v>12</v>
      </c>
      <c r="F18" s="84"/>
      <c r="G18" s="76">
        <v>2</v>
      </c>
      <c r="H18" s="40"/>
      <c r="I18" s="40">
        <v>1</v>
      </c>
      <c r="J18" s="40">
        <v>3</v>
      </c>
      <c r="K18" s="40"/>
      <c r="L18" s="40"/>
      <c r="M18" s="40">
        <v>3</v>
      </c>
      <c r="N18" s="40">
        <v>1</v>
      </c>
      <c r="O18" s="83">
        <v>2</v>
      </c>
    </row>
    <row r="19" spans="1:16" ht="15">
      <c r="C19" s="103" t="s">
        <v>14</v>
      </c>
      <c r="D19" s="7" t="s">
        <v>73</v>
      </c>
      <c r="E19" s="77">
        <f t="shared" si="0"/>
        <v>12</v>
      </c>
      <c r="F19" s="84"/>
      <c r="G19" s="74">
        <v>1</v>
      </c>
      <c r="H19" s="40">
        <v>1</v>
      </c>
      <c r="I19" s="40">
        <v>3</v>
      </c>
      <c r="J19" s="40">
        <v>1</v>
      </c>
      <c r="K19" s="40">
        <v>1</v>
      </c>
      <c r="L19" s="40">
        <v>1</v>
      </c>
      <c r="M19" s="40">
        <v>2</v>
      </c>
      <c r="N19" s="40">
        <v>2</v>
      </c>
      <c r="O19" s="83"/>
    </row>
    <row r="20" spans="1:16" ht="15">
      <c r="C20" s="105"/>
      <c r="D20" s="7" t="s">
        <v>21</v>
      </c>
      <c r="E20" s="77">
        <f t="shared" si="0"/>
        <v>8</v>
      </c>
      <c r="F20" s="84">
        <v>1</v>
      </c>
      <c r="G20" s="74">
        <v>1</v>
      </c>
      <c r="H20" s="40">
        <v>1</v>
      </c>
      <c r="I20" s="40"/>
      <c r="J20" s="40">
        <v>1</v>
      </c>
      <c r="K20" s="40">
        <v>1</v>
      </c>
      <c r="L20" s="40">
        <v>1</v>
      </c>
      <c r="M20" s="40"/>
      <c r="N20" s="40">
        <v>1</v>
      </c>
      <c r="O20" s="83">
        <v>1</v>
      </c>
    </row>
    <row r="21" spans="1:16" ht="15">
      <c r="C21" s="6" t="s">
        <v>15</v>
      </c>
      <c r="D21" s="7" t="s">
        <v>90</v>
      </c>
      <c r="E21" s="77">
        <f t="shared" si="0"/>
        <v>13</v>
      </c>
      <c r="F21" s="82">
        <v>2</v>
      </c>
      <c r="G21" s="40">
        <v>1</v>
      </c>
      <c r="H21" s="40">
        <v>1</v>
      </c>
      <c r="I21" s="40"/>
      <c r="J21" s="40">
        <v>1</v>
      </c>
      <c r="K21" s="40">
        <v>2</v>
      </c>
      <c r="L21" s="40"/>
      <c r="M21" s="40">
        <v>1</v>
      </c>
      <c r="N21" s="40">
        <v>1</v>
      </c>
      <c r="O21" s="83">
        <v>4</v>
      </c>
    </row>
    <row r="22" spans="1:16" ht="38.25">
      <c r="C22" s="6" t="s">
        <v>17</v>
      </c>
      <c r="D22" s="7" t="s">
        <v>38</v>
      </c>
      <c r="E22" s="77">
        <f t="shared" si="0"/>
        <v>14</v>
      </c>
      <c r="F22" s="82">
        <v>2</v>
      </c>
      <c r="G22" s="40">
        <v>2</v>
      </c>
      <c r="H22" s="40">
        <v>1</v>
      </c>
      <c r="I22" s="40"/>
      <c r="J22" s="40">
        <v>3</v>
      </c>
      <c r="K22" s="40">
        <v>2</v>
      </c>
      <c r="L22" s="40"/>
      <c r="M22" s="40"/>
      <c r="N22" s="40">
        <v>2</v>
      </c>
      <c r="O22" s="83">
        <v>2</v>
      </c>
    </row>
    <row r="23" spans="1:16" ht="15">
      <c r="C23" s="6" t="s">
        <v>16</v>
      </c>
      <c r="D23" s="7" t="s">
        <v>16</v>
      </c>
      <c r="E23" s="77">
        <f t="shared" si="0"/>
        <v>10</v>
      </c>
      <c r="F23" s="82">
        <v>1</v>
      </c>
      <c r="G23" s="40"/>
      <c r="H23" s="40"/>
      <c r="I23" s="40"/>
      <c r="J23" s="40">
        <v>2</v>
      </c>
      <c r="K23" s="40">
        <v>1</v>
      </c>
      <c r="L23" s="40"/>
      <c r="M23" s="40">
        <v>1</v>
      </c>
      <c r="N23" s="40">
        <v>3</v>
      </c>
      <c r="O23" s="83">
        <v>2</v>
      </c>
    </row>
    <row r="24" spans="1:16" ht="15.75" thickBot="1">
      <c r="C24" s="58" t="s">
        <v>46</v>
      </c>
      <c r="D24" s="59" t="s">
        <v>45</v>
      </c>
      <c r="E24" s="78"/>
      <c r="F24" s="85"/>
      <c r="G24" s="86"/>
      <c r="H24" s="87"/>
      <c r="I24" s="87"/>
      <c r="J24" s="87"/>
      <c r="K24" s="87"/>
      <c r="L24" s="87"/>
      <c r="M24" s="87"/>
      <c r="N24" s="87"/>
      <c r="O24" s="88"/>
    </row>
    <row r="25" spans="1:16" ht="15.75" thickTop="1">
      <c r="C25" s="19"/>
      <c r="D25" s="33"/>
      <c r="E25" s="19">
        <f>SUM(E4:E23)</f>
        <v>160</v>
      </c>
      <c r="F25" s="19">
        <f t="shared" ref="F25:O25" si="1">SUM(F4:F24)</f>
        <v>12</v>
      </c>
      <c r="G25" s="19">
        <f t="shared" si="1"/>
        <v>14</v>
      </c>
      <c r="H25" s="19">
        <f t="shared" si="1"/>
        <v>12</v>
      </c>
      <c r="I25" s="19">
        <f t="shared" si="1"/>
        <v>11</v>
      </c>
      <c r="J25" s="19">
        <f t="shared" si="1"/>
        <v>24</v>
      </c>
      <c r="K25" s="19">
        <f t="shared" si="1"/>
        <v>13</v>
      </c>
      <c r="L25" s="19">
        <f t="shared" si="1"/>
        <v>15</v>
      </c>
      <c r="M25" s="19">
        <f t="shared" si="1"/>
        <v>11</v>
      </c>
      <c r="N25" s="19">
        <f t="shared" si="1"/>
        <v>29</v>
      </c>
      <c r="O25" s="19">
        <f t="shared" si="1"/>
        <v>19</v>
      </c>
      <c r="P25" s="19"/>
    </row>
    <row r="26" spans="1:16" ht="15">
      <c r="C26" s="19"/>
      <c r="D26" s="33"/>
      <c r="E26" s="19"/>
      <c r="F26" s="19"/>
      <c r="G26" s="19"/>
    </row>
    <row r="27" spans="1:16" ht="15">
      <c r="C27" s="19"/>
      <c r="D27" s="33"/>
      <c r="E27" s="19"/>
      <c r="F27" s="19"/>
      <c r="G27" s="19"/>
    </row>
    <row r="28" spans="1:16" ht="15">
      <c r="A28" s="55"/>
      <c r="B28" s="35"/>
      <c r="C28" s="23"/>
      <c r="D28" s="15"/>
    </row>
    <row r="29" spans="1:16" ht="15">
      <c r="A29" s="55"/>
      <c r="B29" s="34"/>
      <c r="C29" s="56"/>
    </row>
    <row r="30" spans="1:16" ht="15">
      <c r="A30" s="54"/>
      <c r="B30" s="96"/>
      <c r="C30" s="13" t="s">
        <v>22</v>
      </c>
      <c r="D30" s="13" t="s">
        <v>101</v>
      </c>
    </row>
    <row r="31" spans="1:16" ht="15">
      <c r="A31" s="54"/>
      <c r="B31" s="3"/>
      <c r="C31" s="13"/>
      <c r="D31" s="13"/>
    </row>
    <row r="32" spans="1:16" ht="15">
      <c r="A32" s="54"/>
      <c r="B32" s="3">
        <v>1</v>
      </c>
      <c r="C32" s="13" t="s">
        <v>4</v>
      </c>
      <c r="D32" s="13" t="s">
        <v>25</v>
      </c>
    </row>
    <row r="33" spans="1:4" ht="15">
      <c r="A33" s="54"/>
      <c r="B33" s="3">
        <v>2</v>
      </c>
      <c r="C33" s="13" t="s">
        <v>98</v>
      </c>
      <c r="D33" s="13" t="s">
        <v>99</v>
      </c>
    </row>
    <row r="34" spans="1:4" ht="15">
      <c r="A34" s="54"/>
      <c r="B34" s="3">
        <v>3</v>
      </c>
      <c r="C34" s="13" t="s">
        <v>6</v>
      </c>
      <c r="D34" s="13" t="s">
        <v>100</v>
      </c>
    </row>
    <row r="35" spans="1:4" ht="15">
      <c r="A35" s="54"/>
      <c r="B35" s="3">
        <v>4</v>
      </c>
      <c r="C35" s="13" t="s">
        <v>54</v>
      </c>
      <c r="D35" s="13" t="s">
        <v>55</v>
      </c>
    </row>
    <row r="36" spans="1:4" ht="15">
      <c r="A36" s="54"/>
      <c r="B36" s="3">
        <v>5</v>
      </c>
      <c r="C36" s="13" t="s">
        <v>56</v>
      </c>
      <c r="D36" s="13" t="s">
        <v>27</v>
      </c>
    </row>
    <row r="37" spans="1:4" ht="15">
      <c r="A37" s="54"/>
      <c r="B37" s="3">
        <v>6</v>
      </c>
      <c r="C37" s="13" t="s">
        <v>18</v>
      </c>
      <c r="D37" s="13" t="s">
        <v>51</v>
      </c>
    </row>
    <row r="38" spans="1:4" ht="15">
      <c r="A38" s="54"/>
      <c r="B38" s="3">
        <v>7</v>
      </c>
      <c r="C38" s="13" t="s">
        <v>91</v>
      </c>
      <c r="D38" s="13" t="s">
        <v>92</v>
      </c>
    </row>
    <row r="39" spans="1:4" ht="15">
      <c r="A39" s="54"/>
      <c r="B39" s="3">
        <v>8</v>
      </c>
      <c r="C39" s="13" t="s">
        <v>9</v>
      </c>
      <c r="D39" s="13" t="s">
        <v>24</v>
      </c>
    </row>
    <row r="40" spans="1:4" ht="15">
      <c r="A40" s="54"/>
      <c r="B40" s="3">
        <v>9</v>
      </c>
      <c r="C40" s="13" t="s">
        <v>47</v>
      </c>
      <c r="D40" s="13" t="s">
        <v>57</v>
      </c>
    </row>
    <row r="41" spans="1:4" ht="15">
      <c r="A41" s="54"/>
      <c r="B41" s="3">
        <v>10</v>
      </c>
      <c r="C41" s="13" t="s">
        <v>28</v>
      </c>
      <c r="D41" s="13" t="s">
        <v>23</v>
      </c>
    </row>
    <row r="42" spans="1:4" ht="15">
      <c r="A42" s="54"/>
      <c r="B42" s="3">
        <v>11</v>
      </c>
      <c r="C42" s="13" t="s">
        <v>10</v>
      </c>
      <c r="D42" s="13" t="s">
        <v>23</v>
      </c>
    </row>
    <row r="43" spans="1:4" ht="15">
      <c r="A43" s="54"/>
      <c r="B43" s="3">
        <v>12</v>
      </c>
      <c r="C43" s="13" t="s">
        <v>19</v>
      </c>
      <c r="D43" s="13" t="s">
        <v>23</v>
      </c>
    </row>
    <row r="44" spans="1:4">
      <c r="B44" s="3">
        <v>13</v>
      </c>
      <c r="C44" s="13" t="s">
        <v>11</v>
      </c>
      <c r="D44" s="13" t="s">
        <v>44</v>
      </c>
    </row>
    <row r="45" spans="1:4">
      <c r="B45" s="3">
        <v>14</v>
      </c>
      <c r="C45" s="13" t="s">
        <v>12</v>
      </c>
      <c r="D45" s="13" t="s">
        <v>23</v>
      </c>
    </row>
    <row r="46" spans="1:4">
      <c r="B46" s="3">
        <v>15</v>
      </c>
      <c r="C46" s="13" t="s">
        <v>16</v>
      </c>
      <c r="D46" s="13" t="s">
        <v>24</v>
      </c>
    </row>
    <row r="47" spans="1:4">
      <c r="B47" s="3">
        <v>16</v>
      </c>
      <c r="C47" s="13" t="s">
        <v>29</v>
      </c>
      <c r="D47" s="13" t="s">
        <v>23</v>
      </c>
    </row>
    <row r="48" spans="1:4">
      <c r="B48" s="3">
        <v>17</v>
      </c>
      <c r="C48" s="13" t="s">
        <v>58</v>
      </c>
      <c r="D48" s="13" t="s">
        <v>59</v>
      </c>
    </row>
    <row r="49" spans="2:9">
      <c r="B49" s="3">
        <v>18</v>
      </c>
      <c r="C49" s="13" t="s">
        <v>30</v>
      </c>
      <c r="D49" s="13" t="s">
        <v>31</v>
      </c>
    </row>
    <row r="50" spans="2:9">
      <c r="B50" s="3">
        <v>19</v>
      </c>
      <c r="C50" s="13" t="s">
        <v>21</v>
      </c>
      <c r="D50" s="13" t="s">
        <v>32</v>
      </c>
    </row>
    <row r="51" spans="2:9">
      <c r="B51" s="3">
        <v>20</v>
      </c>
      <c r="C51" s="13" t="s">
        <v>20</v>
      </c>
      <c r="D51" s="13" t="s">
        <v>23</v>
      </c>
    </row>
    <row r="52" spans="2:9">
      <c r="B52" s="3">
        <v>21</v>
      </c>
      <c r="C52" s="13" t="s">
        <v>90</v>
      </c>
      <c r="D52" s="13" t="s">
        <v>23</v>
      </c>
      <c r="G52" t="s">
        <v>108</v>
      </c>
      <c r="I52">
        <f>E59+E107</f>
        <v>148</v>
      </c>
    </row>
    <row r="53" spans="2:9">
      <c r="B53" s="3">
        <v>22</v>
      </c>
      <c r="C53" s="13" t="s">
        <v>33</v>
      </c>
      <c r="D53" s="13" t="s">
        <v>23</v>
      </c>
    </row>
    <row r="54" spans="2:9">
      <c r="B54" s="3">
        <v>23</v>
      </c>
      <c r="C54" s="13" t="s">
        <v>34</v>
      </c>
      <c r="D54" s="13" t="s">
        <v>35</v>
      </c>
    </row>
    <row r="55" spans="2:9">
      <c r="B55" s="3">
        <v>24</v>
      </c>
      <c r="C55" s="13" t="s">
        <v>39</v>
      </c>
      <c r="D55" s="13" t="s">
        <v>36</v>
      </c>
    </row>
    <row r="56" spans="2:9">
      <c r="B56" s="3">
        <v>25</v>
      </c>
      <c r="C56" s="13" t="s">
        <v>37</v>
      </c>
      <c r="D56" s="13" t="s">
        <v>60</v>
      </c>
    </row>
    <row r="59" spans="2:9" ht="15">
      <c r="C59" s="15" t="s">
        <v>64</v>
      </c>
      <c r="D59" s="60" t="s">
        <v>41</v>
      </c>
      <c r="E59">
        <f>E72+E84+E101</f>
        <v>38</v>
      </c>
      <c r="G59" t="s">
        <v>74</v>
      </c>
      <c r="H59">
        <f>G73+G85+G102</f>
        <v>160</v>
      </c>
    </row>
    <row r="60" spans="2:9" ht="15">
      <c r="C60" s="15"/>
    </row>
    <row r="61" spans="2:9" ht="15">
      <c r="C61" s="9" t="s">
        <v>65</v>
      </c>
    </row>
    <row r="62" spans="2:9" ht="15" thickBot="1"/>
    <row r="63" spans="2:9" ht="16.5" thickTop="1" thickBot="1">
      <c r="D63" s="10" t="s">
        <v>102</v>
      </c>
      <c r="E63" s="24" t="s">
        <v>42</v>
      </c>
      <c r="F63" s="27" t="s">
        <v>43</v>
      </c>
      <c r="G63" s="38" t="s">
        <v>1</v>
      </c>
    </row>
    <row r="64" spans="2:9" ht="15.75" thickTop="1">
      <c r="D64" s="11" t="s">
        <v>88</v>
      </c>
      <c r="E64" s="18">
        <v>0</v>
      </c>
      <c r="F64" s="18">
        <v>0</v>
      </c>
      <c r="G64" s="39">
        <v>9</v>
      </c>
    </row>
    <row r="65" spans="3:10" ht="15">
      <c r="D65" s="12" t="s">
        <v>19</v>
      </c>
      <c r="E65" s="3">
        <v>1.5</v>
      </c>
      <c r="F65" s="3">
        <v>3</v>
      </c>
      <c r="G65" s="2">
        <v>5</v>
      </c>
    </row>
    <row r="66" spans="3:10" ht="15">
      <c r="D66" s="12" t="s">
        <v>11</v>
      </c>
      <c r="E66" s="3">
        <v>1.9</v>
      </c>
      <c r="F66" s="3">
        <v>4</v>
      </c>
      <c r="G66" s="2"/>
    </row>
    <row r="67" spans="3:10" ht="15">
      <c r="D67" s="12" t="s">
        <v>89</v>
      </c>
      <c r="E67" s="3">
        <v>2.5</v>
      </c>
      <c r="F67" s="3">
        <v>6</v>
      </c>
      <c r="G67" s="2">
        <v>8</v>
      </c>
    </row>
    <row r="68" spans="3:10" ht="15">
      <c r="D68" s="12" t="s">
        <v>29</v>
      </c>
      <c r="E68" s="3">
        <v>3.5</v>
      </c>
      <c r="F68" s="3">
        <v>9</v>
      </c>
      <c r="G68" s="2">
        <v>2</v>
      </c>
    </row>
    <row r="69" spans="3:10">
      <c r="C69" s="16"/>
      <c r="D69" s="12" t="s">
        <v>52</v>
      </c>
      <c r="E69" s="40">
        <v>4.4000000000000004</v>
      </c>
      <c r="F69" s="40">
        <v>12</v>
      </c>
      <c r="G69" s="41">
        <v>12</v>
      </c>
    </row>
    <row r="70" spans="3:10">
      <c r="C70" s="16"/>
      <c r="D70" s="30" t="s">
        <v>30</v>
      </c>
      <c r="E70" s="97">
        <v>5.5</v>
      </c>
      <c r="F70" s="97">
        <v>15</v>
      </c>
      <c r="G70" s="98">
        <v>9</v>
      </c>
    </row>
    <row r="71" spans="3:10">
      <c r="C71" s="16"/>
      <c r="D71" s="30" t="s">
        <v>21</v>
      </c>
      <c r="E71" s="97">
        <v>7.8</v>
      </c>
      <c r="F71" s="97">
        <v>17</v>
      </c>
      <c r="G71" s="98">
        <v>8</v>
      </c>
    </row>
    <row r="72" spans="3:10" ht="15.75" thickBot="1">
      <c r="C72" s="16"/>
      <c r="D72" s="14" t="s">
        <v>37</v>
      </c>
      <c r="E72" s="108">
        <v>13</v>
      </c>
      <c r="F72" s="4">
        <v>20</v>
      </c>
      <c r="G72" s="37"/>
    </row>
    <row r="73" spans="3:10" ht="16.5" thickTop="1" thickBot="1">
      <c r="C73" s="16"/>
      <c r="D73" s="23"/>
      <c r="E73" s="29"/>
      <c r="F73" s="29"/>
      <c r="G73" s="22">
        <f>SUM(G64:G72)</f>
        <v>53</v>
      </c>
      <c r="I73" s="29"/>
    </row>
    <row r="74" spans="3:10" ht="15" thickTop="1"/>
    <row r="76" spans="3:10" ht="15">
      <c r="C76" s="15" t="s">
        <v>67</v>
      </c>
      <c r="D76" s="23"/>
      <c r="E76" s="29"/>
      <c r="F76" s="29"/>
      <c r="G76" s="29"/>
      <c r="H76" s="29"/>
      <c r="I76" s="17"/>
    </row>
    <row r="77" spans="3:10" ht="15.75" thickBot="1">
      <c r="E77" s="29"/>
      <c r="H77" s="23"/>
      <c r="I77" s="50"/>
      <c r="J77" s="23"/>
    </row>
    <row r="78" spans="3:10" ht="16.5" thickTop="1" thickBot="1">
      <c r="D78" s="48" t="s">
        <v>62</v>
      </c>
      <c r="E78" s="24" t="s">
        <v>42</v>
      </c>
      <c r="F78" s="27" t="s">
        <v>43</v>
      </c>
      <c r="G78" s="61" t="s">
        <v>1</v>
      </c>
      <c r="H78" s="69"/>
      <c r="I78" s="19"/>
      <c r="J78" s="23"/>
    </row>
    <row r="79" spans="3:10" ht="15.75" thickTop="1">
      <c r="D79" s="11" t="s">
        <v>15</v>
      </c>
      <c r="E79" s="18">
        <v>0</v>
      </c>
      <c r="F79" s="18">
        <v>0</v>
      </c>
      <c r="G79" s="51">
        <v>13</v>
      </c>
      <c r="H79" s="68"/>
      <c r="I79" s="23"/>
      <c r="J79" s="23"/>
    </row>
    <row r="80" spans="3:10" ht="15">
      <c r="D80" s="12" t="s">
        <v>20</v>
      </c>
      <c r="E80" s="25">
        <v>2.8</v>
      </c>
      <c r="F80" s="25">
        <v>5</v>
      </c>
      <c r="G80" s="62">
        <v>12</v>
      </c>
      <c r="H80" s="68"/>
      <c r="I80" s="23"/>
      <c r="J80" s="23"/>
    </row>
    <row r="81" spans="3:10" ht="15">
      <c r="D81" s="12" t="s">
        <v>39</v>
      </c>
      <c r="E81" s="25">
        <v>4.2</v>
      </c>
      <c r="F81" s="25">
        <v>7</v>
      </c>
      <c r="G81" s="62">
        <v>14</v>
      </c>
      <c r="H81" s="68"/>
      <c r="I81" s="23"/>
      <c r="J81" s="23"/>
    </row>
    <row r="82" spans="3:10" ht="15">
      <c r="D82" s="12" t="s">
        <v>33</v>
      </c>
      <c r="E82" s="25">
        <v>4.8</v>
      </c>
      <c r="F82" s="25">
        <v>9</v>
      </c>
      <c r="G82" s="62"/>
      <c r="H82" s="68"/>
      <c r="I82" s="23"/>
      <c r="J82" s="23"/>
    </row>
    <row r="83" spans="3:10" ht="15">
      <c r="D83" s="30" t="s">
        <v>16</v>
      </c>
      <c r="E83" s="26">
        <v>7.4</v>
      </c>
      <c r="F83" s="26">
        <v>16</v>
      </c>
      <c r="G83" s="65">
        <v>10</v>
      </c>
      <c r="H83" s="68"/>
      <c r="I83" s="23"/>
      <c r="J83" s="23"/>
    </row>
    <row r="84" spans="3:10" ht="15.75" thickBot="1">
      <c r="D84" s="14" t="s">
        <v>37</v>
      </c>
      <c r="E84" s="108">
        <v>10</v>
      </c>
      <c r="F84" s="28">
        <v>22</v>
      </c>
      <c r="G84" s="63"/>
      <c r="H84" s="68"/>
      <c r="I84" s="23"/>
      <c r="J84" s="23"/>
    </row>
    <row r="85" spans="3:10" ht="16.5" thickTop="1" thickBot="1">
      <c r="E85" s="16"/>
      <c r="F85" s="16"/>
      <c r="G85" s="64">
        <f>SUM(G79:G84)</f>
        <v>49</v>
      </c>
      <c r="H85" s="70"/>
      <c r="I85" s="23"/>
      <c r="J85" s="23"/>
    </row>
    <row r="86" spans="3:10" ht="15.75" thickTop="1">
      <c r="E86" s="16"/>
      <c r="F86" s="16"/>
      <c r="G86" s="16"/>
      <c r="H86" s="29"/>
      <c r="I86" s="17"/>
      <c r="J86" s="23"/>
    </row>
    <row r="87" spans="3:10" ht="15">
      <c r="E87" s="16"/>
      <c r="F87" s="16"/>
      <c r="G87" s="16"/>
      <c r="H87" s="29"/>
      <c r="I87" s="17"/>
      <c r="J87" s="23"/>
    </row>
    <row r="88" spans="3:10" ht="15">
      <c r="C88" s="15" t="s">
        <v>68</v>
      </c>
      <c r="H88" s="23"/>
      <c r="I88" s="17"/>
      <c r="J88" s="23"/>
    </row>
    <row r="89" spans="3:10" ht="15.75" thickBot="1">
      <c r="H89" s="23"/>
      <c r="I89" s="50"/>
      <c r="J89" s="23"/>
    </row>
    <row r="90" spans="3:10" ht="15.75" thickTop="1">
      <c r="D90" s="10" t="s">
        <v>62</v>
      </c>
      <c r="E90" s="24" t="s">
        <v>42</v>
      </c>
      <c r="F90" s="27" t="s">
        <v>43</v>
      </c>
      <c r="G90" s="61" t="s">
        <v>1</v>
      </c>
      <c r="H90" s="69"/>
      <c r="I90" s="19"/>
      <c r="J90" s="23"/>
    </row>
    <row r="91" spans="3:10" ht="15">
      <c r="D91" s="30" t="s">
        <v>69</v>
      </c>
      <c r="E91" s="26">
        <v>0</v>
      </c>
      <c r="F91" s="26">
        <v>0</v>
      </c>
      <c r="G91" s="65">
        <v>10</v>
      </c>
      <c r="H91" s="70"/>
      <c r="I91" s="23"/>
      <c r="J91" s="23"/>
    </row>
    <row r="92" spans="3:10" ht="15">
      <c r="D92" s="30" t="s">
        <v>56</v>
      </c>
      <c r="E92" s="26">
        <v>0.3</v>
      </c>
      <c r="F92" s="26">
        <v>1</v>
      </c>
      <c r="G92" s="65"/>
      <c r="H92" s="70"/>
      <c r="I92" s="23"/>
      <c r="J92" s="23"/>
    </row>
    <row r="93" spans="3:10" ht="15">
      <c r="D93" s="30" t="s">
        <v>18</v>
      </c>
      <c r="E93" s="26">
        <v>1.1000000000000001</v>
      </c>
      <c r="F93" s="26">
        <v>4</v>
      </c>
      <c r="G93" s="65">
        <v>3</v>
      </c>
      <c r="H93" s="70"/>
      <c r="I93" s="23"/>
      <c r="J93" s="23"/>
    </row>
    <row r="94" spans="3:10" ht="15">
      <c r="D94" s="30" t="s">
        <v>91</v>
      </c>
      <c r="E94" s="26">
        <v>2.5</v>
      </c>
      <c r="F94" s="26">
        <v>7</v>
      </c>
      <c r="G94" s="65">
        <v>1</v>
      </c>
      <c r="H94" s="70"/>
      <c r="I94" s="23"/>
      <c r="J94" s="23"/>
    </row>
    <row r="95" spans="3:10" ht="15">
      <c r="D95" s="30" t="s">
        <v>9</v>
      </c>
      <c r="E95" s="26">
        <v>3.2</v>
      </c>
      <c r="F95" s="26">
        <v>9</v>
      </c>
      <c r="G95" s="65">
        <v>6</v>
      </c>
      <c r="H95" s="70"/>
      <c r="I95" s="23"/>
      <c r="J95" s="23"/>
    </row>
    <row r="96" spans="3:10" ht="15">
      <c r="D96" s="30" t="s">
        <v>47</v>
      </c>
      <c r="E96" s="26">
        <v>4.4000000000000004</v>
      </c>
      <c r="F96" s="26">
        <v>11</v>
      </c>
      <c r="G96" s="65">
        <v>19</v>
      </c>
      <c r="H96" s="70"/>
      <c r="I96" s="23"/>
      <c r="J96" s="23"/>
    </row>
    <row r="97" spans="3:10" ht="15">
      <c r="D97" s="30" t="s">
        <v>28</v>
      </c>
      <c r="E97" s="26">
        <v>5.2</v>
      </c>
      <c r="F97" s="26">
        <v>12</v>
      </c>
      <c r="G97" s="65"/>
      <c r="H97" s="70"/>
      <c r="I97" s="23"/>
      <c r="J97" s="23"/>
    </row>
    <row r="98" spans="3:10" ht="15">
      <c r="D98" s="30" t="s">
        <v>6</v>
      </c>
      <c r="E98" s="26">
        <v>7.5</v>
      </c>
      <c r="F98" s="26">
        <v>15</v>
      </c>
      <c r="G98" s="65">
        <v>2</v>
      </c>
      <c r="H98" s="70"/>
      <c r="I98" s="23"/>
      <c r="J98" s="23"/>
    </row>
    <row r="99" spans="3:10" ht="15">
      <c r="D99" s="30" t="s">
        <v>4</v>
      </c>
      <c r="E99" s="26">
        <v>9.1</v>
      </c>
      <c r="F99" s="26">
        <v>18</v>
      </c>
      <c r="G99" s="65">
        <v>11</v>
      </c>
      <c r="H99" s="70"/>
      <c r="I99" s="23"/>
      <c r="J99" s="23"/>
    </row>
    <row r="100" spans="3:10" ht="15">
      <c r="D100" s="30" t="s">
        <v>3</v>
      </c>
      <c r="E100" s="26">
        <v>11.4</v>
      </c>
      <c r="F100" s="26">
        <v>22</v>
      </c>
      <c r="G100" s="65">
        <v>6</v>
      </c>
      <c r="H100" s="70"/>
      <c r="I100" s="23"/>
      <c r="J100" s="23"/>
    </row>
    <row r="101" spans="3:10" ht="15.75" thickBot="1">
      <c r="D101" s="14" t="s">
        <v>37</v>
      </c>
      <c r="E101" s="108">
        <v>15</v>
      </c>
      <c r="F101" s="4">
        <v>27</v>
      </c>
      <c r="G101" s="63"/>
      <c r="H101" s="70"/>
      <c r="I101" s="23"/>
      <c r="J101" s="23"/>
    </row>
    <row r="102" spans="3:10" ht="16.5" thickTop="1" thickBot="1">
      <c r="E102" s="16"/>
      <c r="F102" s="16"/>
      <c r="G102" s="66">
        <f>SUM(G91:G101)</f>
        <v>58</v>
      </c>
      <c r="H102" s="70"/>
      <c r="I102" s="23"/>
      <c r="J102" s="23"/>
    </row>
    <row r="103" spans="3:10" ht="16.5" thickTop="1">
      <c r="C103" s="53"/>
      <c r="H103" s="23"/>
      <c r="I103" s="23"/>
      <c r="J103" s="23"/>
    </row>
    <row r="104" spans="3:10" ht="15.75">
      <c r="C104" s="53"/>
      <c r="H104" s="23"/>
      <c r="I104" s="23"/>
      <c r="J104" s="23"/>
    </row>
    <row r="105" spans="3:10" ht="15.75">
      <c r="C105" s="53"/>
      <c r="H105" s="23"/>
      <c r="I105" s="23"/>
      <c r="J105" s="23"/>
    </row>
    <row r="106" spans="3:10" ht="15.75">
      <c r="C106" s="53"/>
      <c r="H106" s="23"/>
      <c r="I106" s="23"/>
      <c r="J106" s="23"/>
    </row>
    <row r="107" spans="3:10" ht="15">
      <c r="C107" s="15" t="s">
        <v>40</v>
      </c>
      <c r="D107" s="60" t="s">
        <v>41</v>
      </c>
      <c r="E107">
        <f>E135+E154+E172+E203</f>
        <v>110</v>
      </c>
      <c r="G107" s="23" t="s">
        <v>74</v>
      </c>
      <c r="J107" s="23"/>
    </row>
    <row r="108" spans="3:10" ht="15.75">
      <c r="C108" s="52" t="s">
        <v>61</v>
      </c>
      <c r="D108" s="52" t="s">
        <v>61</v>
      </c>
      <c r="H108" s="23">
        <f>G136+G204+G155+G173</f>
        <v>160</v>
      </c>
      <c r="I108" s="23"/>
      <c r="J108" s="23"/>
    </row>
    <row r="109" spans="3:10" ht="15">
      <c r="C109" s="15" t="s">
        <v>109</v>
      </c>
      <c r="H109" s="23"/>
      <c r="I109" s="23"/>
      <c r="J109" s="23"/>
    </row>
    <row r="110" spans="3:10" ht="15.75" thickBot="1">
      <c r="C110" s="36"/>
      <c r="G110" s="92"/>
      <c r="H110" s="23"/>
      <c r="I110" s="50"/>
      <c r="J110" s="23"/>
    </row>
    <row r="111" spans="3:10" ht="16.5" thickTop="1" thickBot="1">
      <c r="D111" s="10" t="s">
        <v>93</v>
      </c>
      <c r="E111" s="24" t="s">
        <v>42</v>
      </c>
      <c r="F111" s="27" t="s">
        <v>43</v>
      </c>
      <c r="G111" s="61" t="s">
        <v>1</v>
      </c>
      <c r="H111" s="91"/>
      <c r="I111" s="19"/>
      <c r="J111" s="23"/>
    </row>
    <row r="112" spans="3:10" ht="15.75" thickTop="1">
      <c r="C112" s="15" t="s">
        <v>105</v>
      </c>
      <c r="D112" s="49" t="s">
        <v>37</v>
      </c>
      <c r="E112" s="18">
        <v>0</v>
      </c>
      <c r="F112" s="18">
        <v>0</v>
      </c>
      <c r="G112" s="67"/>
      <c r="H112" s="70"/>
      <c r="I112" s="23"/>
      <c r="J112" s="23"/>
    </row>
    <row r="113" spans="3:10" ht="15">
      <c r="C113" s="15"/>
      <c r="D113" s="20" t="s">
        <v>16</v>
      </c>
      <c r="E113" s="25">
        <v>1.8</v>
      </c>
      <c r="F113" s="25">
        <v>4</v>
      </c>
      <c r="G113" s="67">
        <v>2</v>
      </c>
      <c r="H113" s="70"/>
      <c r="I113" s="23"/>
      <c r="J113" s="23"/>
    </row>
    <row r="114" spans="3:10" ht="15">
      <c r="C114" s="15" t="s">
        <v>75</v>
      </c>
      <c r="D114" s="20" t="s">
        <v>34</v>
      </c>
      <c r="E114" s="31">
        <v>4.3</v>
      </c>
      <c r="F114" s="31">
        <v>8</v>
      </c>
      <c r="G114" s="67">
        <v>4</v>
      </c>
      <c r="H114" s="71"/>
      <c r="I114" s="23"/>
      <c r="J114" s="23"/>
    </row>
    <row r="115" spans="3:10" ht="15">
      <c r="C115" s="15"/>
      <c r="D115" s="20" t="s">
        <v>39</v>
      </c>
      <c r="E115" s="31">
        <v>5</v>
      </c>
      <c r="F115" s="31">
        <v>9</v>
      </c>
      <c r="G115" s="67"/>
      <c r="H115" s="71"/>
      <c r="I115" s="23"/>
      <c r="J115" s="23"/>
    </row>
    <row r="116" spans="3:10" ht="15">
      <c r="C116" s="15"/>
      <c r="D116" s="20" t="s">
        <v>20</v>
      </c>
      <c r="E116" s="31">
        <v>6.4</v>
      </c>
      <c r="F116" s="31">
        <v>11</v>
      </c>
      <c r="G116" s="67">
        <v>5</v>
      </c>
      <c r="H116" s="71"/>
      <c r="I116" s="23"/>
      <c r="J116" s="23"/>
    </row>
    <row r="117" spans="3:10" ht="15">
      <c r="C117" s="15"/>
      <c r="D117" s="20" t="s">
        <v>90</v>
      </c>
      <c r="E117" s="31">
        <v>9.1</v>
      </c>
      <c r="F117" s="31">
        <v>16</v>
      </c>
      <c r="G117" s="67">
        <v>2</v>
      </c>
      <c r="H117" s="71"/>
      <c r="I117" s="23"/>
      <c r="J117" s="23"/>
    </row>
    <row r="118" spans="3:10" ht="15">
      <c r="C118" s="15"/>
      <c r="D118" s="20" t="s">
        <v>21</v>
      </c>
      <c r="E118" s="31">
        <v>12.2</v>
      </c>
      <c r="F118" s="31">
        <v>21</v>
      </c>
      <c r="G118" s="67">
        <v>2</v>
      </c>
      <c r="H118" s="71"/>
      <c r="I118" s="23"/>
      <c r="J118" s="23"/>
    </row>
    <row r="119" spans="3:10" ht="15">
      <c r="C119" s="15"/>
      <c r="D119" s="20" t="s">
        <v>30</v>
      </c>
      <c r="E119" s="31">
        <v>14.4</v>
      </c>
      <c r="F119" s="31">
        <v>24</v>
      </c>
      <c r="G119" s="67">
        <v>4</v>
      </c>
      <c r="H119" s="71"/>
      <c r="I119" s="23"/>
      <c r="J119" s="23"/>
    </row>
    <row r="120" spans="3:10" ht="15">
      <c r="C120" s="15"/>
      <c r="D120" s="20" t="s">
        <v>52</v>
      </c>
      <c r="E120" s="31">
        <v>15.5</v>
      </c>
      <c r="F120" s="31">
        <v>26</v>
      </c>
      <c r="G120" s="67">
        <v>4</v>
      </c>
      <c r="H120" s="71"/>
      <c r="I120" s="23"/>
      <c r="J120" s="23"/>
    </row>
    <row r="121" spans="3:10" ht="15">
      <c r="C121" s="15"/>
      <c r="D121" s="20" t="s">
        <v>29</v>
      </c>
      <c r="E121" s="31">
        <v>16.399999999999999</v>
      </c>
      <c r="F121" s="31">
        <v>27</v>
      </c>
      <c r="G121" s="67"/>
      <c r="H121" s="71"/>
      <c r="I121" s="23"/>
      <c r="J121" s="23"/>
    </row>
    <row r="122" spans="3:10" ht="15">
      <c r="C122" s="15"/>
      <c r="D122" s="20" t="s">
        <v>89</v>
      </c>
      <c r="E122" s="31">
        <v>17.399999999999999</v>
      </c>
      <c r="F122" s="31">
        <v>29</v>
      </c>
      <c r="G122" s="67">
        <v>4</v>
      </c>
      <c r="H122" s="71"/>
      <c r="I122" s="23"/>
      <c r="J122" s="23"/>
    </row>
    <row r="123" spans="3:10" ht="15">
      <c r="C123" s="15"/>
      <c r="D123" s="20" t="s">
        <v>11</v>
      </c>
      <c r="E123" s="31">
        <v>18.100000000000001</v>
      </c>
      <c r="F123" s="31">
        <v>30</v>
      </c>
      <c r="G123" s="67">
        <v>4</v>
      </c>
      <c r="H123" s="71"/>
      <c r="I123" s="23"/>
      <c r="J123" s="23"/>
    </row>
    <row r="124" spans="3:10" ht="15">
      <c r="C124" s="15"/>
      <c r="D124" s="20" t="s">
        <v>19</v>
      </c>
      <c r="E124" s="31">
        <v>18.899999999999999</v>
      </c>
      <c r="F124" s="31">
        <v>31</v>
      </c>
      <c r="G124" s="67"/>
      <c r="H124" s="71"/>
      <c r="I124" s="23"/>
      <c r="J124" s="23"/>
    </row>
    <row r="125" spans="3:10" ht="15">
      <c r="C125" s="15"/>
      <c r="D125" s="20" t="s">
        <v>88</v>
      </c>
      <c r="E125" s="31">
        <v>20</v>
      </c>
      <c r="F125" s="31">
        <v>33</v>
      </c>
      <c r="G125" s="67">
        <v>1</v>
      </c>
      <c r="H125" s="71"/>
      <c r="I125" s="23"/>
      <c r="J125" s="23"/>
    </row>
    <row r="126" spans="3:10" ht="15">
      <c r="C126" s="15"/>
      <c r="D126" s="20" t="s">
        <v>47</v>
      </c>
      <c r="E126" s="31">
        <v>23</v>
      </c>
      <c r="F126" s="31">
        <v>34</v>
      </c>
      <c r="G126" s="67">
        <v>3</v>
      </c>
      <c r="H126" s="71"/>
      <c r="I126" s="23"/>
      <c r="J126" s="23"/>
    </row>
    <row r="127" spans="3:10" ht="15">
      <c r="D127" s="20" t="s">
        <v>28</v>
      </c>
      <c r="E127" s="31">
        <v>24</v>
      </c>
      <c r="F127" s="31">
        <v>35</v>
      </c>
      <c r="G127" s="67"/>
      <c r="H127" s="71"/>
      <c r="I127" s="23"/>
      <c r="J127" s="23"/>
    </row>
    <row r="128" spans="3:10" ht="15">
      <c r="D128" s="44" t="s">
        <v>69</v>
      </c>
      <c r="E128" s="45">
        <v>26.9</v>
      </c>
      <c r="F128" s="45">
        <v>39</v>
      </c>
      <c r="G128" s="67">
        <v>2</v>
      </c>
      <c r="H128" s="71"/>
      <c r="I128" s="23"/>
      <c r="J128" s="23"/>
    </row>
    <row r="129" spans="3:10" ht="15">
      <c r="D129" s="44" t="s">
        <v>56</v>
      </c>
      <c r="E129" s="45">
        <v>27.2</v>
      </c>
      <c r="F129" s="45">
        <v>40</v>
      </c>
      <c r="G129" s="67"/>
      <c r="H129" s="71"/>
      <c r="I129" s="23"/>
      <c r="J129" s="23"/>
    </row>
    <row r="130" spans="3:10" ht="15">
      <c r="D130" s="20" t="s">
        <v>18</v>
      </c>
      <c r="E130" s="46">
        <v>28</v>
      </c>
      <c r="F130" s="46">
        <v>41</v>
      </c>
      <c r="G130" s="67">
        <v>1</v>
      </c>
      <c r="H130" s="71"/>
      <c r="I130" s="23"/>
      <c r="J130" s="23"/>
    </row>
    <row r="131" spans="3:10" ht="15">
      <c r="D131" s="20" t="s">
        <v>91</v>
      </c>
      <c r="E131" s="46">
        <v>29.4</v>
      </c>
      <c r="F131" s="46">
        <v>44</v>
      </c>
      <c r="G131" s="67"/>
      <c r="H131" s="71"/>
      <c r="I131" s="23"/>
      <c r="J131" s="23"/>
    </row>
    <row r="132" spans="3:10" ht="15">
      <c r="D132" s="20" t="s">
        <v>53</v>
      </c>
      <c r="E132" s="46">
        <v>30.1</v>
      </c>
      <c r="F132" s="46">
        <v>45</v>
      </c>
      <c r="G132" s="67">
        <v>2</v>
      </c>
      <c r="H132" s="71"/>
      <c r="I132" s="23"/>
      <c r="J132" s="23"/>
    </row>
    <row r="133" spans="3:10" ht="15">
      <c r="D133" s="20" t="s">
        <v>103</v>
      </c>
      <c r="E133" s="46">
        <v>34.1</v>
      </c>
      <c r="F133" s="46">
        <v>47</v>
      </c>
      <c r="G133" s="67"/>
      <c r="H133" s="71"/>
      <c r="I133" s="23"/>
      <c r="J133" s="23"/>
    </row>
    <row r="134" spans="3:10" ht="15">
      <c r="D134" s="20" t="s">
        <v>3</v>
      </c>
      <c r="E134" s="46">
        <v>36</v>
      </c>
      <c r="F134" s="46">
        <v>50</v>
      </c>
      <c r="G134" s="67">
        <v>3</v>
      </c>
      <c r="H134" s="71"/>
      <c r="I134" s="23"/>
      <c r="J134" s="23"/>
    </row>
    <row r="135" spans="3:10" ht="15.75" thickBot="1">
      <c r="D135" s="21" t="s">
        <v>4</v>
      </c>
      <c r="E135" s="101">
        <v>38</v>
      </c>
      <c r="F135" s="32">
        <v>55</v>
      </c>
      <c r="G135" s="47">
        <v>4</v>
      </c>
      <c r="H135" s="71"/>
      <c r="I135" s="23"/>
      <c r="J135" s="23"/>
    </row>
    <row r="136" spans="3:10" ht="17.25" thickTop="1" thickBot="1">
      <c r="C136" s="52"/>
      <c r="D136" s="42"/>
      <c r="E136" s="43"/>
      <c r="F136" s="43"/>
      <c r="G136" s="90">
        <f>SUM(G112:G135)</f>
        <v>47</v>
      </c>
      <c r="H136" s="23"/>
      <c r="I136" s="23"/>
      <c r="J136" s="23"/>
    </row>
    <row r="137" spans="3:10" ht="15.75" thickTop="1">
      <c r="D137" s="42"/>
      <c r="E137" s="43"/>
      <c r="F137" s="43"/>
      <c r="G137" s="89"/>
      <c r="H137" s="23"/>
      <c r="I137" s="23"/>
      <c r="J137" s="23"/>
    </row>
    <row r="138" spans="3:10">
      <c r="H138" s="23"/>
      <c r="I138" s="23"/>
      <c r="J138" s="23"/>
    </row>
    <row r="139" spans="3:10" ht="15.75" thickBot="1">
      <c r="G139" s="92"/>
      <c r="H139" s="23"/>
      <c r="I139" s="50"/>
      <c r="J139" s="23"/>
    </row>
    <row r="140" spans="3:10" ht="16.5" thickTop="1" thickBot="1">
      <c r="C140" s="15" t="s">
        <v>110</v>
      </c>
      <c r="D140" s="10" t="s">
        <v>104</v>
      </c>
      <c r="E140" s="24" t="s">
        <v>42</v>
      </c>
      <c r="F140" s="27" t="s">
        <v>43</v>
      </c>
      <c r="G140" s="61" t="s">
        <v>1</v>
      </c>
      <c r="H140" s="91"/>
      <c r="I140" s="19"/>
      <c r="J140" s="23"/>
    </row>
    <row r="141" spans="3:10" ht="15.75" thickTop="1">
      <c r="D141" s="49" t="s">
        <v>37</v>
      </c>
      <c r="E141" s="18">
        <v>0</v>
      </c>
      <c r="F141" s="18">
        <v>0</v>
      </c>
      <c r="G141" s="67"/>
      <c r="H141" s="70"/>
      <c r="I141" s="23"/>
      <c r="J141" s="23"/>
    </row>
    <row r="142" spans="3:10" ht="15">
      <c r="D142" s="99" t="s">
        <v>16</v>
      </c>
      <c r="E142" s="100">
        <v>1.8</v>
      </c>
      <c r="F142" s="100">
        <v>4</v>
      </c>
      <c r="G142" s="67">
        <v>3</v>
      </c>
      <c r="H142" s="70"/>
      <c r="I142" s="23"/>
      <c r="J142" s="23"/>
    </row>
    <row r="143" spans="3:10" ht="15">
      <c r="C143" s="15" t="s">
        <v>106</v>
      </c>
      <c r="D143" s="20" t="s">
        <v>34</v>
      </c>
      <c r="E143" s="31">
        <v>4.3</v>
      </c>
      <c r="F143" s="31">
        <v>8</v>
      </c>
      <c r="G143" s="67">
        <v>6</v>
      </c>
      <c r="H143" s="70"/>
      <c r="I143" s="23"/>
      <c r="J143" s="23"/>
    </row>
    <row r="144" spans="3:10" ht="15">
      <c r="C144" s="15"/>
      <c r="D144" s="20" t="s">
        <v>39</v>
      </c>
      <c r="E144" s="31">
        <v>5</v>
      </c>
      <c r="F144" s="31">
        <v>9</v>
      </c>
      <c r="G144" s="67"/>
      <c r="H144" s="71"/>
      <c r="I144" s="23"/>
      <c r="J144" s="23"/>
    </row>
    <row r="145" spans="3:10" ht="30">
      <c r="C145" s="72" t="s">
        <v>94</v>
      </c>
      <c r="D145" s="20" t="s">
        <v>20</v>
      </c>
      <c r="E145" s="31">
        <v>6.4</v>
      </c>
      <c r="F145" s="31">
        <v>11</v>
      </c>
      <c r="G145" s="67">
        <v>5</v>
      </c>
      <c r="H145" s="71"/>
      <c r="I145" s="23"/>
      <c r="J145" s="23"/>
    </row>
    <row r="146" spans="3:10" ht="15">
      <c r="C146" s="15"/>
      <c r="D146" s="20" t="s">
        <v>90</v>
      </c>
      <c r="E146" s="31">
        <v>9.1</v>
      </c>
      <c r="F146" s="31">
        <v>16</v>
      </c>
      <c r="G146" s="67">
        <v>6</v>
      </c>
      <c r="H146" s="71"/>
      <c r="I146" s="23"/>
      <c r="J146" s="23"/>
    </row>
    <row r="147" spans="3:10" ht="15">
      <c r="C147" s="15"/>
      <c r="D147" s="20" t="s">
        <v>21</v>
      </c>
      <c r="E147" s="31">
        <v>12.2</v>
      </c>
      <c r="F147" s="31">
        <v>21</v>
      </c>
      <c r="G147" s="67">
        <v>4</v>
      </c>
      <c r="H147" s="71"/>
      <c r="I147" s="23"/>
      <c r="J147" s="23"/>
    </row>
    <row r="148" spans="3:10" ht="15">
      <c r="C148" s="15"/>
      <c r="D148" s="20" t="s">
        <v>30</v>
      </c>
      <c r="E148" s="31">
        <v>14.4</v>
      </c>
      <c r="F148" s="31">
        <v>24</v>
      </c>
      <c r="G148" s="67">
        <v>3</v>
      </c>
      <c r="H148" s="71"/>
      <c r="I148" s="23"/>
      <c r="J148" s="23"/>
    </row>
    <row r="149" spans="3:10" ht="15">
      <c r="C149" s="15"/>
      <c r="D149" s="20" t="s">
        <v>52</v>
      </c>
      <c r="E149" s="31">
        <v>15.5</v>
      </c>
      <c r="F149" s="31">
        <v>26</v>
      </c>
      <c r="G149" s="67">
        <v>5</v>
      </c>
      <c r="H149" s="71"/>
      <c r="I149" s="23"/>
      <c r="J149" s="23"/>
    </row>
    <row r="150" spans="3:10" ht="15">
      <c r="C150" s="15"/>
      <c r="D150" s="20" t="s">
        <v>29</v>
      </c>
      <c r="E150" s="31">
        <v>16.399999999999999</v>
      </c>
      <c r="F150" s="31">
        <v>27</v>
      </c>
      <c r="G150" s="67">
        <v>2</v>
      </c>
      <c r="H150" s="71"/>
      <c r="I150" s="23"/>
      <c r="J150" s="23"/>
    </row>
    <row r="151" spans="3:10" ht="15">
      <c r="C151" s="15"/>
      <c r="D151" s="20" t="s">
        <v>12</v>
      </c>
      <c r="E151" s="31">
        <v>17.399999999999999</v>
      </c>
      <c r="F151" s="31">
        <v>29</v>
      </c>
      <c r="G151" s="67">
        <v>1</v>
      </c>
      <c r="H151" s="71"/>
      <c r="I151" s="23"/>
      <c r="J151" s="23"/>
    </row>
    <row r="152" spans="3:10" ht="15">
      <c r="C152" s="15"/>
      <c r="D152" s="20" t="s">
        <v>11</v>
      </c>
      <c r="E152" s="31">
        <v>18.100000000000001</v>
      </c>
      <c r="F152" s="31">
        <v>30</v>
      </c>
      <c r="G152" s="67"/>
      <c r="H152" s="71"/>
      <c r="I152" s="23"/>
      <c r="J152" s="23"/>
    </row>
    <row r="153" spans="3:10" ht="15">
      <c r="C153" s="15"/>
      <c r="D153" s="20" t="s">
        <v>19</v>
      </c>
      <c r="E153" s="31">
        <v>18.899999999999999</v>
      </c>
      <c r="F153" s="31">
        <v>31</v>
      </c>
      <c r="G153" s="67"/>
      <c r="H153" s="71"/>
      <c r="I153" s="23"/>
      <c r="J153" s="23"/>
    </row>
    <row r="154" spans="3:10" ht="15.75" thickBot="1">
      <c r="C154" s="15"/>
      <c r="D154" s="21" t="s">
        <v>88</v>
      </c>
      <c r="E154" s="106">
        <v>20</v>
      </c>
      <c r="F154" s="107">
        <v>33</v>
      </c>
      <c r="G154" s="47">
        <v>4</v>
      </c>
      <c r="H154" s="71"/>
      <c r="I154" s="23"/>
      <c r="J154" s="23"/>
    </row>
    <row r="155" spans="3:10" ht="16.5" thickTop="1" thickBot="1">
      <c r="D155" s="42"/>
      <c r="E155" s="43"/>
      <c r="F155" s="43"/>
      <c r="G155" s="73">
        <f>SUM(G141:G154)</f>
        <v>39</v>
      </c>
      <c r="H155" s="71"/>
      <c r="I155" s="23"/>
      <c r="J155" s="23"/>
    </row>
    <row r="156" spans="3:10" ht="15" thickTop="1">
      <c r="G156" s="93"/>
      <c r="H156" s="43"/>
      <c r="I156" s="23"/>
      <c r="J156" s="23"/>
    </row>
    <row r="157" spans="3:10">
      <c r="G157" s="23"/>
      <c r="H157" s="43"/>
      <c r="I157" s="23"/>
      <c r="J157" s="23"/>
    </row>
    <row r="158" spans="3:10">
      <c r="H158" s="43"/>
      <c r="I158" s="23"/>
      <c r="J158" s="23"/>
    </row>
    <row r="159" spans="3:10" ht="15.75">
      <c r="C159" s="52"/>
      <c r="H159" s="23"/>
      <c r="I159" s="23"/>
      <c r="J159" s="23"/>
    </row>
    <row r="160" spans="3:10" ht="16.5" thickBot="1">
      <c r="C160" s="52"/>
      <c r="H160" s="23"/>
      <c r="I160" s="23"/>
      <c r="J160" s="23"/>
    </row>
    <row r="161" spans="3:10" ht="16.5" thickTop="1" thickBot="1">
      <c r="C161" s="15" t="s">
        <v>63</v>
      </c>
      <c r="D161" s="10" t="s">
        <v>95</v>
      </c>
      <c r="E161" s="24" t="s">
        <v>42</v>
      </c>
      <c r="F161" s="27" t="s">
        <v>43</v>
      </c>
      <c r="G161" s="61" t="s">
        <v>1</v>
      </c>
      <c r="H161" s="23"/>
      <c r="I161" s="23"/>
      <c r="J161" s="23"/>
    </row>
    <row r="162" spans="3:10" ht="15.75" thickTop="1">
      <c r="C162" s="36"/>
      <c r="D162" s="49" t="s">
        <v>37</v>
      </c>
      <c r="E162" s="18">
        <v>0</v>
      </c>
      <c r="F162" s="18">
        <v>0</v>
      </c>
      <c r="G162" s="67"/>
      <c r="H162" s="23"/>
      <c r="I162" s="50"/>
      <c r="J162" s="23"/>
    </row>
    <row r="163" spans="3:10" ht="15">
      <c r="D163" s="20" t="s">
        <v>3</v>
      </c>
      <c r="E163" s="25">
        <v>2.9</v>
      </c>
      <c r="F163" s="25">
        <v>5</v>
      </c>
      <c r="G163" s="67">
        <v>2</v>
      </c>
      <c r="H163" s="69"/>
      <c r="I163" s="19"/>
      <c r="J163" s="23"/>
    </row>
    <row r="164" spans="3:10" ht="15">
      <c r="C164" s="15" t="s">
        <v>107</v>
      </c>
      <c r="D164" s="20" t="s">
        <v>4</v>
      </c>
      <c r="E164" s="31">
        <v>4.9000000000000004</v>
      </c>
      <c r="F164" s="31">
        <v>9</v>
      </c>
      <c r="G164" s="67">
        <v>3</v>
      </c>
      <c r="H164" s="70"/>
      <c r="I164" s="23"/>
      <c r="J164" s="23"/>
    </row>
    <row r="165" spans="3:10" ht="15">
      <c r="D165" s="20" t="s">
        <v>6</v>
      </c>
      <c r="E165" s="45">
        <v>6.5</v>
      </c>
      <c r="F165" s="45">
        <v>12</v>
      </c>
      <c r="G165" s="67">
        <v>2</v>
      </c>
      <c r="H165" s="71"/>
      <c r="I165" s="23"/>
      <c r="J165" s="23"/>
    </row>
    <row r="166" spans="3:10" ht="30">
      <c r="C166" s="72" t="s">
        <v>94</v>
      </c>
      <c r="D166" s="20" t="s">
        <v>69</v>
      </c>
      <c r="E166" s="45">
        <v>8.1</v>
      </c>
      <c r="F166" s="45">
        <v>15</v>
      </c>
      <c r="G166" s="67">
        <v>4</v>
      </c>
      <c r="H166" s="71"/>
      <c r="I166" s="23"/>
      <c r="J166" s="23"/>
    </row>
    <row r="167" spans="3:10" ht="15">
      <c r="C167" s="15"/>
      <c r="D167" s="44" t="s">
        <v>56</v>
      </c>
      <c r="E167" s="45">
        <v>8.4</v>
      </c>
      <c r="F167" s="45">
        <v>16</v>
      </c>
      <c r="G167" s="67"/>
      <c r="H167" s="71"/>
      <c r="I167" s="23"/>
      <c r="J167" s="23"/>
    </row>
    <row r="168" spans="3:10" ht="15">
      <c r="C168" s="15"/>
      <c r="D168" s="44" t="s">
        <v>18</v>
      </c>
      <c r="E168" s="46">
        <v>9.1999999999999993</v>
      </c>
      <c r="F168" s="46">
        <v>18</v>
      </c>
      <c r="G168" s="67">
        <v>1</v>
      </c>
      <c r="H168" s="71"/>
      <c r="I168" s="23"/>
      <c r="J168" s="23"/>
    </row>
    <row r="169" spans="3:10" ht="15">
      <c r="C169" s="15"/>
      <c r="D169" s="20" t="s">
        <v>91</v>
      </c>
      <c r="E169" s="46">
        <v>10.7</v>
      </c>
      <c r="F169" s="46">
        <v>20</v>
      </c>
      <c r="G169" s="67">
        <v>1</v>
      </c>
      <c r="H169" s="71"/>
      <c r="I169" s="23"/>
      <c r="J169" s="23"/>
    </row>
    <row r="170" spans="3:10" ht="15">
      <c r="C170" s="15"/>
      <c r="D170" s="20" t="s">
        <v>9</v>
      </c>
      <c r="E170" s="46">
        <v>12</v>
      </c>
      <c r="F170" s="46">
        <v>21</v>
      </c>
      <c r="G170" s="67">
        <v>2</v>
      </c>
      <c r="H170" s="71"/>
      <c r="I170" s="23"/>
      <c r="J170" s="23"/>
    </row>
    <row r="171" spans="3:10" ht="15">
      <c r="C171" s="15"/>
      <c r="D171" s="12" t="s">
        <v>47</v>
      </c>
      <c r="E171" s="46">
        <v>13.2</v>
      </c>
      <c r="F171" s="46">
        <v>23</v>
      </c>
      <c r="G171" s="67">
        <v>11</v>
      </c>
      <c r="H171" s="71"/>
      <c r="I171" s="23"/>
      <c r="J171" s="23"/>
    </row>
    <row r="172" spans="3:10" ht="15.75" thickBot="1">
      <c r="C172" s="15"/>
      <c r="D172" s="102" t="s">
        <v>28</v>
      </c>
      <c r="E172" s="101">
        <v>14</v>
      </c>
      <c r="F172" s="32">
        <v>25</v>
      </c>
      <c r="G172" s="47"/>
      <c r="H172" s="71"/>
      <c r="I172" s="23"/>
      <c r="J172" s="23"/>
    </row>
    <row r="173" spans="3:10" ht="16.5" thickTop="1" thickBot="1">
      <c r="C173" s="15"/>
      <c r="D173" s="42"/>
      <c r="E173" s="43"/>
      <c r="F173" s="43"/>
      <c r="G173" s="73">
        <f>SUM(G162:G171)</f>
        <v>26</v>
      </c>
      <c r="H173" s="71"/>
      <c r="I173" s="23"/>
      <c r="J173" s="23"/>
    </row>
    <row r="174" spans="3:10" ht="15.75" thickTop="1">
      <c r="C174" s="15"/>
      <c r="G174" s="93"/>
      <c r="H174" s="43"/>
      <c r="I174" s="23"/>
      <c r="J174" s="23"/>
    </row>
    <row r="175" spans="3:10" ht="15">
      <c r="C175" s="15"/>
      <c r="G175" s="23"/>
      <c r="H175" s="43"/>
      <c r="I175" s="23"/>
      <c r="J175" s="23"/>
    </row>
    <row r="176" spans="3:10" ht="15">
      <c r="C176" s="15"/>
      <c r="G176" s="23"/>
      <c r="H176" s="43"/>
      <c r="I176" s="23"/>
      <c r="J176" s="23"/>
    </row>
    <row r="177" spans="3:10" ht="15">
      <c r="C177" s="15"/>
      <c r="H177" s="43"/>
      <c r="I177" s="23"/>
      <c r="J177" s="23"/>
    </row>
    <row r="178" spans="3:10" ht="16.5" thickBot="1">
      <c r="C178" s="15" t="s">
        <v>76</v>
      </c>
      <c r="D178" s="52"/>
      <c r="F178" s="52"/>
      <c r="H178" s="23"/>
      <c r="I178" s="23"/>
      <c r="J178" s="23"/>
    </row>
    <row r="179" spans="3:10" ht="31.5" thickTop="1" thickBot="1">
      <c r="C179" s="36"/>
      <c r="D179" s="95" t="s">
        <v>96</v>
      </c>
      <c r="E179" s="24" t="s">
        <v>42</v>
      </c>
      <c r="F179" s="27" t="s">
        <v>43</v>
      </c>
      <c r="G179" s="61" t="s">
        <v>1</v>
      </c>
      <c r="H179" s="23"/>
      <c r="I179" s="50"/>
      <c r="J179" s="23"/>
    </row>
    <row r="180" spans="3:10" ht="15.75" thickTop="1">
      <c r="D180" s="49" t="s">
        <v>37</v>
      </c>
      <c r="E180" s="18">
        <v>0</v>
      </c>
      <c r="F180" s="18">
        <v>0</v>
      </c>
      <c r="G180" s="67"/>
      <c r="H180" s="69"/>
      <c r="I180" s="19"/>
      <c r="J180" s="23"/>
    </row>
    <row r="181" spans="3:10" ht="15">
      <c r="C181" s="15" t="s">
        <v>105</v>
      </c>
      <c r="D181" s="20" t="s">
        <v>16</v>
      </c>
      <c r="E181" s="25">
        <v>1.8</v>
      </c>
      <c r="F181" s="25">
        <v>4</v>
      </c>
      <c r="G181" s="67">
        <v>5</v>
      </c>
      <c r="H181" s="70"/>
      <c r="I181" s="23"/>
      <c r="J181" s="23"/>
    </row>
    <row r="182" spans="3:10" ht="15">
      <c r="C182" s="15"/>
      <c r="D182" s="20" t="s">
        <v>34</v>
      </c>
      <c r="E182" s="31">
        <v>4.3</v>
      </c>
      <c r="F182" s="31">
        <v>8</v>
      </c>
      <c r="G182" s="67">
        <v>4</v>
      </c>
      <c r="H182" s="70"/>
      <c r="I182" s="23"/>
      <c r="J182" s="23"/>
    </row>
    <row r="183" spans="3:10" ht="15">
      <c r="C183" s="72" t="s">
        <v>77</v>
      </c>
      <c r="D183" s="20" t="s">
        <v>39</v>
      </c>
      <c r="E183" s="31">
        <v>5</v>
      </c>
      <c r="F183" s="31">
        <v>9</v>
      </c>
      <c r="G183" s="67"/>
      <c r="H183" s="71"/>
      <c r="I183" s="23"/>
      <c r="J183" s="23"/>
    </row>
    <row r="184" spans="3:10" ht="15">
      <c r="D184" s="20" t="s">
        <v>20</v>
      </c>
      <c r="E184" s="31">
        <v>6.4</v>
      </c>
      <c r="F184" s="31">
        <v>11</v>
      </c>
      <c r="G184" s="67">
        <v>2</v>
      </c>
      <c r="H184" s="71"/>
      <c r="I184" s="23"/>
      <c r="J184" s="23"/>
    </row>
    <row r="185" spans="3:10" ht="15">
      <c r="D185" s="20" t="s">
        <v>15</v>
      </c>
      <c r="E185" s="31">
        <v>9.1</v>
      </c>
      <c r="F185" s="31">
        <v>16</v>
      </c>
      <c r="G185" s="67">
        <v>5</v>
      </c>
      <c r="H185" s="71"/>
      <c r="I185" s="23"/>
      <c r="J185" s="23"/>
    </row>
    <row r="186" spans="3:10" ht="15">
      <c r="D186" s="20" t="s">
        <v>21</v>
      </c>
      <c r="E186" s="31">
        <v>12.2</v>
      </c>
      <c r="F186" s="31">
        <v>21</v>
      </c>
      <c r="G186" s="67">
        <v>2</v>
      </c>
      <c r="H186" s="71"/>
      <c r="I186" s="23"/>
      <c r="J186" s="23"/>
    </row>
    <row r="187" spans="3:10" ht="15">
      <c r="D187" s="20" t="s">
        <v>30</v>
      </c>
      <c r="E187" s="31">
        <v>14.4</v>
      </c>
      <c r="F187" s="31">
        <v>24</v>
      </c>
      <c r="G187" s="67">
        <v>2</v>
      </c>
      <c r="H187" s="71"/>
      <c r="I187" s="23"/>
      <c r="J187" s="23"/>
    </row>
    <row r="188" spans="3:10" ht="15">
      <c r="D188" s="20" t="s">
        <v>52</v>
      </c>
      <c r="E188" s="31">
        <v>15.5</v>
      </c>
      <c r="F188" s="31">
        <v>26</v>
      </c>
      <c r="G188" s="67">
        <v>3</v>
      </c>
      <c r="H188" s="71"/>
      <c r="I188" s="23"/>
      <c r="J188" s="23"/>
    </row>
    <row r="189" spans="3:10" ht="15">
      <c r="D189" s="20" t="s">
        <v>29</v>
      </c>
      <c r="E189" s="31">
        <v>16.399999999999999</v>
      </c>
      <c r="F189" s="31">
        <v>27</v>
      </c>
      <c r="G189" s="67"/>
      <c r="H189" s="71"/>
      <c r="I189" s="23"/>
      <c r="J189" s="23"/>
    </row>
    <row r="190" spans="3:10" ht="15">
      <c r="D190" s="20" t="s">
        <v>89</v>
      </c>
      <c r="E190" s="31">
        <v>17.399999999999999</v>
      </c>
      <c r="F190" s="31">
        <v>29</v>
      </c>
      <c r="G190" s="67">
        <v>3</v>
      </c>
      <c r="H190" s="71"/>
      <c r="I190" s="23"/>
      <c r="J190" s="23"/>
    </row>
    <row r="191" spans="3:10" ht="15">
      <c r="D191" s="20" t="s">
        <v>11</v>
      </c>
      <c r="E191" s="31">
        <v>18.100000000000001</v>
      </c>
      <c r="F191" s="31">
        <v>30</v>
      </c>
      <c r="G191" s="94">
        <v>1</v>
      </c>
      <c r="H191" s="71"/>
      <c r="I191" s="23"/>
      <c r="J191" s="23"/>
    </row>
    <row r="192" spans="3:10" ht="15.75">
      <c r="C192" s="53"/>
      <c r="D192" s="20" t="s">
        <v>19</v>
      </c>
      <c r="E192" s="31">
        <v>18.899999999999999</v>
      </c>
      <c r="F192" s="31">
        <v>31</v>
      </c>
      <c r="G192" s="94"/>
      <c r="H192" s="23"/>
      <c r="I192" s="23"/>
      <c r="J192" s="23"/>
    </row>
    <row r="193" spans="3:10" ht="15">
      <c r="D193" s="20" t="s">
        <v>88</v>
      </c>
      <c r="E193" s="31">
        <v>20</v>
      </c>
      <c r="F193" s="31">
        <v>33</v>
      </c>
      <c r="G193" s="94">
        <v>4</v>
      </c>
      <c r="H193" s="23"/>
      <c r="I193" s="23"/>
      <c r="J193" s="23"/>
    </row>
    <row r="194" spans="3:10" ht="15.75">
      <c r="C194" s="52"/>
      <c r="D194" s="20" t="s">
        <v>47</v>
      </c>
      <c r="E194" s="31">
        <v>23</v>
      </c>
      <c r="F194" s="31">
        <v>34</v>
      </c>
      <c r="G194" s="94">
        <v>5</v>
      </c>
      <c r="H194" s="23"/>
      <c r="I194" s="23"/>
      <c r="J194" s="23"/>
    </row>
    <row r="195" spans="3:10" ht="15.75">
      <c r="C195" s="53"/>
      <c r="D195" s="20" t="s">
        <v>28</v>
      </c>
      <c r="E195" s="31">
        <v>24</v>
      </c>
      <c r="F195" s="31">
        <v>35</v>
      </c>
      <c r="G195" s="94"/>
      <c r="H195" s="23"/>
      <c r="I195" s="23"/>
    </row>
    <row r="196" spans="3:10" ht="15">
      <c r="D196" s="44" t="s">
        <v>69</v>
      </c>
      <c r="E196" s="45">
        <v>26.9</v>
      </c>
      <c r="F196" s="45">
        <v>39</v>
      </c>
      <c r="G196" s="94">
        <v>4</v>
      </c>
    </row>
    <row r="197" spans="3:10" ht="15">
      <c r="D197" s="44" t="s">
        <v>56</v>
      </c>
      <c r="E197" s="45">
        <v>27.2</v>
      </c>
      <c r="F197" s="45">
        <v>40</v>
      </c>
      <c r="G197" s="94"/>
    </row>
    <row r="198" spans="3:10" ht="15">
      <c r="D198" s="20" t="s">
        <v>18</v>
      </c>
      <c r="E198" s="46">
        <v>28</v>
      </c>
      <c r="F198" s="46">
        <v>41</v>
      </c>
      <c r="G198" s="94">
        <v>1</v>
      </c>
    </row>
    <row r="199" spans="3:10" ht="15">
      <c r="D199" s="20" t="s">
        <v>91</v>
      </c>
      <c r="E199" s="46">
        <v>29.4</v>
      </c>
      <c r="F199" s="46">
        <v>44</v>
      </c>
      <c r="G199" s="67"/>
      <c r="H199" s="71"/>
      <c r="I199" s="23"/>
      <c r="J199" s="23"/>
    </row>
    <row r="200" spans="3:10" ht="15">
      <c r="D200" s="20" t="s">
        <v>53</v>
      </c>
      <c r="E200" s="46">
        <v>30.1</v>
      </c>
      <c r="F200" s="46">
        <v>45</v>
      </c>
      <c r="G200" s="94">
        <v>2</v>
      </c>
    </row>
    <row r="201" spans="3:10" ht="15">
      <c r="D201" s="20" t="s">
        <v>26</v>
      </c>
      <c r="E201" s="46">
        <v>34.1</v>
      </c>
      <c r="F201" s="46">
        <v>47</v>
      </c>
      <c r="G201" s="94"/>
    </row>
    <row r="202" spans="3:10" ht="15">
      <c r="D202" s="20" t="s">
        <v>3</v>
      </c>
      <c r="E202" s="46">
        <v>36</v>
      </c>
      <c r="F202" s="46">
        <v>50</v>
      </c>
      <c r="G202" s="94">
        <v>1</v>
      </c>
    </row>
    <row r="203" spans="3:10" ht="15.75" thickBot="1">
      <c r="D203" s="21" t="s">
        <v>4</v>
      </c>
      <c r="E203" s="101">
        <v>38</v>
      </c>
      <c r="F203" s="32">
        <v>55</v>
      </c>
      <c r="G203" s="47">
        <v>4</v>
      </c>
    </row>
    <row r="204" spans="3:10" ht="16.5" thickTop="1" thickBot="1">
      <c r="D204" s="42"/>
      <c r="E204" s="43"/>
      <c r="F204" s="43"/>
      <c r="G204" s="90">
        <f>SUM(G180:G203)</f>
        <v>48</v>
      </c>
    </row>
    <row r="205" spans="3:10" ht="15" thickTop="1"/>
  </sheetData>
  <mergeCells count="2">
    <mergeCell ref="C16:C18"/>
    <mergeCell ref="C19:C2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rowBreaks count="3" manualBreakCount="3">
    <brk id="56" max="16383" man="1"/>
    <brk id="105" max="16383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 Waszkowskie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ugb</dc:creator>
  <cp:lastModifiedBy>aowczarek</cp:lastModifiedBy>
  <cp:lastPrinted>2021-06-24T10:43:23Z</cp:lastPrinted>
  <dcterms:created xsi:type="dcterms:W3CDTF">2016-03-30T13:06:37Z</dcterms:created>
  <dcterms:modified xsi:type="dcterms:W3CDTF">2021-06-24T10:51:44Z</dcterms:modified>
</cp:coreProperties>
</file>